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aoibge-my.sharepoint.com/personal/maria_pimenta_ibge_gov_br/Documents/GCEA/especies_ameacadas/"/>
    </mc:Choice>
  </mc:AlternateContent>
  <xr:revisionPtr revIDLastSave="0" documentId="11_891230914D722430512EDEB89B2000711EBE8CC7" xr6:coauthVersionLast="45" xr6:coauthVersionMax="45" xr10:uidLastSave="{00000000-0000-0000-0000-000000000000}"/>
  <bookViews>
    <workbookView xWindow="0" yWindow="0" windowWidth="20490" windowHeight="7080" xr2:uid="{00000000-000D-0000-FFFF-FFFF00000000}"/>
  </bookViews>
  <sheets>
    <sheet name="Planilha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1" l="1"/>
  <c r="L24" i="1"/>
  <c r="B24" i="1"/>
  <c r="V23" i="1"/>
  <c r="L23" i="1"/>
  <c r="B23" i="1"/>
  <c r="V22" i="1"/>
  <c r="L22" i="1"/>
  <c r="B22" i="1"/>
  <c r="V21" i="1"/>
  <c r="L21" i="1"/>
  <c r="B21" i="1"/>
  <c r="V20" i="1"/>
  <c r="L20" i="1"/>
  <c r="B20" i="1"/>
  <c r="V19" i="1"/>
  <c r="L19" i="1"/>
  <c r="B19" i="1"/>
  <c r="V18" i="1"/>
  <c r="L18" i="1"/>
  <c r="B18" i="1"/>
  <c r="V17" i="1"/>
  <c r="L17" i="1"/>
  <c r="B17" i="1"/>
  <c r="V13" i="1"/>
  <c r="L13" i="1"/>
  <c r="B13" i="1"/>
  <c r="V12" i="1"/>
  <c r="L12" i="1"/>
  <c r="B12" i="1"/>
  <c r="V11" i="1"/>
  <c r="L11" i="1"/>
  <c r="B11" i="1"/>
  <c r="V10" i="1"/>
  <c r="L10" i="1"/>
  <c r="B10" i="1"/>
  <c r="V9" i="1"/>
  <c r="L9" i="1"/>
  <c r="B9" i="1"/>
  <c r="V8" i="1"/>
  <c r="L8" i="1"/>
  <c r="B8" i="1"/>
  <c r="V7" i="1"/>
  <c r="L7" i="1"/>
  <c r="B7" i="1"/>
  <c r="V6" i="1"/>
  <c r="L6" i="1"/>
  <c r="B6" i="1"/>
  <c r="V5" i="1"/>
  <c r="L5" i="1"/>
  <c r="B5" i="1"/>
</calcChain>
</file>

<file path=xl/sharedStrings.xml><?xml version="1.0" encoding="utf-8"?>
<sst xmlns="http://schemas.openxmlformats.org/spreadsheetml/2006/main" count="214" uniqueCount="27">
  <si>
    <t>Tabela 4 - Espécies da fauna e da flora, por estado de conservação, segundo os ambientes e os recortes considerados</t>
  </si>
  <si>
    <t>Biomas, mar e ilhas oceânicas</t>
  </si>
  <si>
    <t>Fauna</t>
  </si>
  <si>
    <t>Terrestre</t>
  </si>
  <si>
    <t>Água Doce</t>
  </si>
  <si>
    <t>Marinho</t>
  </si>
  <si>
    <t>Total</t>
  </si>
  <si>
    <t>Extinta</t>
  </si>
  <si>
    <t>Extinta na natureza</t>
  </si>
  <si>
    <t>Criticamente em perigo</t>
  </si>
  <si>
    <t>Em perigo</t>
  </si>
  <si>
    <t>Vulnerável</t>
  </si>
  <si>
    <t>Quase ameaçada</t>
  </si>
  <si>
    <t>Menos preocupante</t>
  </si>
  <si>
    <t>Dados insuficientes</t>
  </si>
  <si>
    <t>Amazônia</t>
  </si>
  <si>
    <t>-</t>
  </si>
  <si>
    <t>Cerrado</t>
  </si>
  <si>
    <t>Caatinga</t>
  </si>
  <si>
    <t>Mata Atlântica</t>
  </si>
  <si>
    <t>Pampa</t>
  </si>
  <si>
    <t>Pantanal</t>
  </si>
  <si>
    <t>Mar e ilhas oceânicas</t>
  </si>
  <si>
    <t>Desconhecido</t>
  </si>
  <si>
    <t>Flora</t>
  </si>
  <si>
    <r>
      <rPr>
        <sz val="11"/>
        <color theme="1"/>
        <rFont val="Arial2"/>
        <family val="2"/>
      </rPr>
      <t xml:space="preserve">Fontes: 1. INSTITUTO CHICO MENDES DE CONSERVAÇÃO DA BIODIVERSIDADE. </t>
    </r>
    <r>
      <rPr>
        <sz val="11"/>
        <color theme="1"/>
        <rFont val="Arial2"/>
        <family val="2"/>
      </rPr>
      <t xml:space="preserve">Livro vermelho da fauna brasileira ameaçada de extinção </t>
    </r>
    <r>
      <rPr>
        <sz val="11"/>
        <color theme="1"/>
        <rFont val="Arial2"/>
        <family val="2"/>
      </rPr>
      <t xml:space="preserve">. Brasília, DF: ICMBio, 2018a. 7 v. Disponível em: https://www.icmbio.gov.br/portal/component/content/article/10187. Acesso em: ago. 2020. 2. MARTINELLI, G.; MORAES, M. A. (org.). </t>
    </r>
    <r>
      <rPr>
        <sz val="11"/>
        <color theme="1"/>
        <rFont val="Arial2"/>
        <family val="2"/>
      </rPr>
      <t xml:space="preserve">Livro vermelho da flora do Brasil 2013 </t>
    </r>
    <r>
      <rPr>
        <sz val="11"/>
        <color theme="1"/>
        <rFont val="Arial2"/>
        <family val="2"/>
      </rPr>
      <t>. Rio de Janeiro: Instituto de Pesquisa Jardim Botânico do Rio de Janeiro - JBRJ, Centro Nacional de Conservação da Flora - CNCFlora, 2013. 1100 p. Disponível em: http://cncflora.jbrj.gov.br/arquivos/arquivos/pdfs/LivroVermelho.pdf. Acesso em: ago. 2020.</t>
    </r>
  </si>
  <si>
    <t>Notas: 1. Algumas espécies podem habitar mais de um ambiente, razão pela qual as tabelas não totalizam as espécies avaliadas.                                                                                                                                                                                       2. Espécies para as quais não foi possível obter informações sobre o ambiente em que ocorrem foram contabilizadas apenas nas entradas com os valores totais.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</si>
</sst>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Arial2"/>
      <family val="2"/>
    </font>
    <font>
      <sz val="11"/>
      <color theme="1"/>
      <name val="Arial2"/>
      <family val="2"/>
    </font>
    <font>
      <b/>
      <sz val="10"/>
      <color rgb="FF000000"/>
      <name val="Arial2"/>
      <family val="2"/>
    </font>
    <font>
      <sz val="10"/>
      <color rgb="FFFFFFFF"/>
      <name val="Arial2"/>
      <family val="2"/>
    </font>
    <font>
      <sz val="10"/>
      <color rgb="FFCC0000"/>
      <name val="Arial2"/>
      <family val="2"/>
    </font>
    <font>
      <b/>
      <sz val="10"/>
      <color rgb="FFFFFFFF"/>
      <name val="Arial2"/>
      <family val="2"/>
    </font>
    <font>
      <i/>
      <sz val="10"/>
      <color rgb="FF808080"/>
      <name val="Arial2"/>
      <family val="2"/>
    </font>
    <font>
      <sz val="10"/>
      <color rgb="FF006600"/>
      <name val="Arial2"/>
      <family val="2"/>
    </font>
    <font>
      <b/>
      <sz val="24"/>
      <color rgb="FF000000"/>
      <name val="Arial2"/>
      <family val="2"/>
    </font>
    <font>
      <sz val="18"/>
      <color rgb="FF000000"/>
      <name val="Arial2"/>
      <family val="2"/>
    </font>
    <font>
      <sz val="12"/>
      <color rgb="FF000000"/>
      <name val="Arial2"/>
      <family val="2"/>
    </font>
    <font>
      <u/>
      <sz val="10"/>
      <color rgb="FF0000EE"/>
      <name val="Arial2"/>
      <family val="2"/>
    </font>
    <font>
      <sz val="10"/>
      <color rgb="FF996600"/>
      <name val="Arial2"/>
      <family val="2"/>
    </font>
    <font>
      <sz val="11"/>
      <color rgb="FF000000"/>
      <name val="Arial"/>
      <family val="2"/>
    </font>
    <font>
      <sz val="10"/>
      <color rgb="FF333333"/>
      <name val="Arial2"/>
      <family val="2"/>
    </font>
    <font>
      <b/>
      <sz val="11"/>
      <color rgb="FF000000"/>
      <name val="Arial1"/>
    </font>
    <font>
      <b/>
      <sz val="14"/>
      <color rgb="FF000000"/>
      <name val="Arial2"/>
    </font>
    <font>
      <b/>
      <sz val="11"/>
      <color rgb="FF000000"/>
      <name val="Arial"/>
      <family val="2"/>
    </font>
    <font>
      <b/>
      <sz val="11"/>
      <color theme="1"/>
      <name val="Arial1"/>
    </font>
    <font>
      <b/>
      <sz val="11"/>
      <color rgb="FFC9211E"/>
      <name val="Arial"/>
      <family val="2"/>
    </font>
    <font>
      <b/>
      <sz val="10"/>
      <color rgb="FF000000"/>
      <name val="Arial2"/>
    </font>
    <font>
      <sz val="11"/>
      <color theme="1"/>
      <name val="Arial1"/>
    </font>
    <font>
      <sz val="10"/>
      <color theme="1"/>
      <name val="Arial2"/>
    </font>
    <font>
      <b/>
      <sz val="10"/>
      <color theme="1"/>
      <name val="Arial2"/>
    </font>
    <font>
      <b/>
      <sz val="11"/>
      <color rgb="FFC9211E"/>
      <name val="Arial1"/>
    </font>
    <font>
      <sz val="10"/>
      <color rgb="FF000000"/>
      <name val="NBMOM I+ Univers LT Std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4" fillId="8" borderId="1"/>
    <xf numFmtId="0" fontId="1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9" fillId="9" borderId="2" xfId="14" applyFont="1" applyFill="1" applyBorder="1"/>
    <xf numFmtId="3" fontId="20" fillId="0" borderId="2" xfId="0" applyNumberFormat="1" applyFont="1" applyBorder="1" applyAlignment="1">
      <alignment horizontal="center"/>
    </xf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18" fillId="10" borderId="2" xfId="0" applyFont="1" applyFill="1" applyBorder="1" applyAlignment="1">
      <alignment horizontal="center" vertical="center"/>
    </xf>
    <xf numFmtId="0" fontId="17" fillId="9" borderId="2" xfId="14" applyFont="1" applyFill="1" applyBorder="1"/>
    <xf numFmtId="0" fontId="13" fillId="9" borderId="2" xfId="14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3" fillId="0" borderId="2" xfId="14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/>
    </xf>
    <xf numFmtId="0" fontId="23" fillId="0" borderId="0" xfId="0" applyFont="1"/>
    <xf numFmtId="0" fontId="15" fillId="0" borderId="0" xfId="0" applyFont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24" fillId="9" borderId="2" xfId="0" applyFont="1" applyFill="1" applyBorder="1"/>
    <xf numFmtId="0" fontId="0" fillId="0" borderId="2" xfId="0" applyBorder="1"/>
    <xf numFmtId="0" fontId="0" fillId="9" borderId="0" xfId="0" applyFill="1"/>
    <xf numFmtId="0" fontId="15" fillId="9" borderId="2" xfId="0" applyFont="1" applyFill="1" applyBorder="1" applyAlignment="1">
      <alignment horizontal="center" vertical="center"/>
    </xf>
    <xf numFmtId="0" fontId="17" fillId="9" borderId="2" xfId="14" applyFont="1" applyFill="1" applyBorder="1" applyAlignment="1">
      <alignment horizontal="center" vertical="center"/>
    </xf>
    <xf numFmtId="0" fontId="0" fillId="9" borderId="2" xfId="0" applyFill="1" applyBorder="1"/>
    <xf numFmtId="0" fontId="22" fillId="0" borderId="0" xfId="0" applyFont="1" applyFill="1" applyBorder="1" applyAlignment="1">
      <alignment wrapText="1"/>
    </xf>
    <xf numFmtId="0" fontId="15" fillId="9" borderId="2" xfId="0" applyFont="1" applyFill="1" applyBorder="1" applyAlignment="1">
      <alignment horizontal="center" vertical="center"/>
    </xf>
    <xf numFmtId="0" fontId="17" fillId="9" borderId="2" xfId="14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16" fillId="0" borderId="2" xfId="0" applyFont="1" applyFill="1" applyBorder="1" applyAlignment="1">
      <alignment vertical="center"/>
    </xf>
    <xf numFmtId="0" fontId="15" fillId="9" borderId="2" xfId="0" applyFont="1" applyFill="1" applyBorder="1" applyAlignment="1">
      <alignment horizontal="center"/>
    </xf>
    <xf numFmtId="0" fontId="0" fillId="9" borderId="2" xfId="0" applyFill="1" applyBorder="1" applyAlignment="1"/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rmal 2" xfId="14" xr:uid="{00000000-0005-0000-0000-00000E000000}"/>
    <cellStyle name="Note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740159</xdr:colOff>
      <xdr:row>0</xdr:row>
      <xdr:rowOff>11160</xdr:rowOff>
    </xdr:from>
    <xdr:ext cx="961200" cy="418680"/>
    <xdr:pic>
      <xdr:nvPicPr>
        <xdr:cNvPr id="2" name="Imagem 1" descr="IBGE Logo - PNG e Vetor - Download de Logo">
          <a:extLst>
            <a:ext uri="{FF2B5EF4-FFF2-40B4-BE49-F238E27FC236}">
              <a16:creationId xmlns:a16="http://schemas.microsoft.com/office/drawing/2014/main" id="{724593FF-14CB-4D1B-B71D-D8519D213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40159" y="11160"/>
          <a:ext cx="961200" cy="4186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5"/>
  <sheetViews>
    <sheetView tabSelected="1" workbookViewId="0"/>
  </sheetViews>
  <sheetFormatPr defaultRowHeight="12.75"/>
  <cols>
    <col min="1" max="1" width="32.875" customWidth="1"/>
    <col min="2" max="2" width="6.75" customWidth="1"/>
    <col min="3" max="3" width="8.875" customWidth="1"/>
    <col min="4" max="4" width="19.375" customWidth="1"/>
    <col min="5" max="5" width="24.75" customWidth="1"/>
    <col min="6" max="6" width="10.875" customWidth="1"/>
    <col min="7" max="7" width="12.25" customWidth="1"/>
    <col min="8" max="8" width="16.125" customWidth="1"/>
    <col min="9" max="9" width="19.625" customWidth="1"/>
    <col min="10" max="10" width="18.25" customWidth="1"/>
    <col min="11" max="11" width="5.125" customWidth="1"/>
    <col min="12" max="12" width="6.75" style="24" customWidth="1"/>
    <col min="13" max="13" width="9.375" customWidth="1"/>
    <col min="14" max="14" width="17.75" customWidth="1"/>
    <col min="15" max="15" width="22.125" customWidth="1"/>
    <col min="16" max="16" width="10.125" customWidth="1"/>
    <col min="17" max="17" width="11.25" customWidth="1"/>
    <col min="18" max="18" width="4.375" customWidth="1"/>
    <col min="19" max="19" width="17.75" customWidth="1"/>
    <col min="20" max="20" width="20" customWidth="1"/>
    <col min="21" max="21" width="6.625" customWidth="1"/>
    <col min="22" max="22" width="6.75" style="24" customWidth="1"/>
    <col min="23" max="23" width="11" customWidth="1"/>
    <col min="24" max="24" width="18.625" customWidth="1"/>
    <col min="25" max="25" width="21.125" customWidth="1"/>
    <col min="26" max="26" width="11.125" customWidth="1"/>
    <col min="27" max="27" width="13.875" customWidth="1"/>
    <col min="28" max="28" width="16.375" customWidth="1"/>
    <col min="29" max="29" width="19.875" customWidth="1"/>
    <col min="30" max="30" width="17" customWidth="1"/>
    <col min="31" max="1024" width="10.75" customWidth="1"/>
  </cols>
  <sheetData>
    <row r="1" spans="1:30" s="1" customFormat="1" ht="37.35" customHeight="1">
      <c r="A1" s="25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5">
      <c r="A2" s="29" t="s">
        <v>1</v>
      </c>
      <c r="B2" s="25"/>
      <c r="C2" s="33" t="s">
        <v>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5">
      <c r="A3" s="29"/>
      <c r="B3" s="25"/>
      <c r="C3" s="30" t="s">
        <v>3</v>
      </c>
      <c r="D3" s="30"/>
      <c r="E3" s="30"/>
      <c r="F3" s="30"/>
      <c r="G3" s="30"/>
      <c r="H3" s="30"/>
      <c r="I3" s="30"/>
      <c r="J3" s="30"/>
      <c r="K3" s="2"/>
      <c r="L3" s="3"/>
      <c r="M3" s="30" t="s">
        <v>4</v>
      </c>
      <c r="N3" s="30"/>
      <c r="O3" s="30"/>
      <c r="P3" s="30"/>
      <c r="Q3" s="30"/>
      <c r="R3" s="30"/>
      <c r="S3" s="30"/>
      <c r="T3" s="30"/>
      <c r="U3" s="4"/>
      <c r="V3" s="25"/>
      <c r="W3" s="30" t="s">
        <v>5</v>
      </c>
      <c r="X3" s="30"/>
      <c r="Y3" s="30"/>
      <c r="Z3" s="30"/>
      <c r="AA3" s="30"/>
      <c r="AB3" s="30"/>
      <c r="AC3" s="30"/>
      <c r="AD3" s="30"/>
    </row>
    <row r="4" spans="1:30" ht="15">
      <c r="A4" s="5"/>
      <c r="B4" s="25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6" t="s">
        <v>11</v>
      </c>
      <c r="H4" s="8" t="s">
        <v>12</v>
      </c>
      <c r="I4" s="6" t="s">
        <v>13</v>
      </c>
      <c r="J4" s="6" t="s">
        <v>14</v>
      </c>
      <c r="K4" s="9"/>
      <c r="L4" s="25" t="s">
        <v>6</v>
      </c>
      <c r="M4" s="6" t="s">
        <v>7</v>
      </c>
      <c r="N4" s="6" t="s">
        <v>8</v>
      </c>
      <c r="O4" s="6" t="s">
        <v>9</v>
      </c>
      <c r="P4" s="7" t="s">
        <v>10</v>
      </c>
      <c r="Q4" s="6" t="s">
        <v>11</v>
      </c>
      <c r="R4" s="8" t="s">
        <v>12</v>
      </c>
      <c r="S4" s="6" t="s">
        <v>13</v>
      </c>
      <c r="T4" s="6" t="s">
        <v>14</v>
      </c>
      <c r="U4" s="4"/>
      <c r="V4" s="25" t="s">
        <v>6</v>
      </c>
      <c r="W4" s="6" t="s">
        <v>7</v>
      </c>
      <c r="X4" s="6" t="s">
        <v>8</v>
      </c>
      <c r="Y4" s="6" t="s">
        <v>9</v>
      </c>
      <c r="Z4" s="7" t="s">
        <v>10</v>
      </c>
      <c r="AA4" s="6" t="s">
        <v>11</v>
      </c>
      <c r="AB4" s="8" t="s">
        <v>12</v>
      </c>
      <c r="AC4" s="6" t="s">
        <v>13</v>
      </c>
      <c r="AD4" s="6" t="s">
        <v>14</v>
      </c>
    </row>
    <row r="5" spans="1:30" ht="15">
      <c r="A5" s="10" t="s">
        <v>15</v>
      </c>
      <c r="B5" s="10">
        <f t="shared" ref="B5:B13" si="0">SUM(C5:J5)</f>
        <v>3183</v>
      </c>
      <c r="C5" s="11" t="s">
        <v>16</v>
      </c>
      <c r="D5" s="11" t="s">
        <v>16</v>
      </c>
      <c r="E5" s="11">
        <v>16</v>
      </c>
      <c r="F5" s="11">
        <v>27</v>
      </c>
      <c r="G5" s="11">
        <v>77</v>
      </c>
      <c r="H5" s="11">
        <v>39</v>
      </c>
      <c r="I5" s="11">
        <v>2814</v>
      </c>
      <c r="J5" s="11">
        <v>210</v>
      </c>
      <c r="K5" s="12"/>
      <c r="L5" s="10">
        <f t="shared" ref="L5:L13" si="1">SUM(M5:T5)</f>
        <v>2926</v>
      </c>
      <c r="M5" s="13" t="s">
        <v>16</v>
      </c>
      <c r="N5" s="13" t="s">
        <v>16</v>
      </c>
      <c r="O5" s="13">
        <v>18</v>
      </c>
      <c r="P5" s="13">
        <v>21</v>
      </c>
      <c r="Q5" s="13">
        <v>40</v>
      </c>
      <c r="R5" s="13">
        <v>41</v>
      </c>
      <c r="S5" s="13">
        <v>2515</v>
      </c>
      <c r="T5" s="14">
        <v>291</v>
      </c>
      <c r="U5" s="15"/>
      <c r="V5" s="10">
        <f t="shared" ref="V5:V13" si="2">SUM(W5:AD5)</f>
        <v>74</v>
      </c>
      <c r="W5" s="13" t="s">
        <v>16</v>
      </c>
      <c r="X5" s="13" t="s">
        <v>16</v>
      </c>
      <c r="Y5" s="13">
        <v>1</v>
      </c>
      <c r="Z5" s="13">
        <v>1</v>
      </c>
      <c r="AA5" s="13">
        <v>1</v>
      </c>
      <c r="AB5" s="13">
        <v>2</v>
      </c>
      <c r="AC5" s="13">
        <v>62</v>
      </c>
      <c r="AD5" s="13">
        <v>7</v>
      </c>
    </row>
    <row r="6" spans="1:30" ht="15">
      <c r="A6" s="10" t="s">
        <v>17</v>
      </c>
      <c r="B6" s="10">
        <f t="shared" si="0"/>
        <v>2199</v>
      </c>
      <c r="C6" s="11" t="s">
        <v>16</v>
      </c>
      <c r="D6" s="11" t="s">
        <v>16</v>
      </c>
      <c r="E6" s="11">
        <v>35</v>
      </c>
      <c r="F6" s="11">
        <v>73</v>
      </c>
      <c r="G6" s="11">
        <v>78</v>
      </c>
      <c r="H6" s="11">
        <v>48</v>
      </c>
      <c r="I6" s="11">
        <v>1762</v>
      </c>
      <c r="J6" s="16">
        <v>203</v>
      </c>
      <c r="K6" s="12"/>
      <c r="L6" s="10">
        <f t="shared" si="1"/>
        <v>1948</v>
      </c>
      <c r="M6" s="11" t="s">
        <v>16</v>
      </c>
      <c r="N6" s="11" t="s">
        <v>16</v>
      </c>
      <c r="O6" s="11">
        <v>29</v>
      </c>
      <c r="P6" s="11">
        <v>49</v>
      </c>
      <c r="Q6" s="11">
        <v>65</v>
      </c>
      <c r="R6" s="11">
        <v>47</v>
      </c>
      <c r="S6" s="11">
        <v>1533</v>
      </c>
      <c r="T6" s="16">
        <v>225</v>
      </c>
      <c r="U6" s="15"/>
      <c r="V6" s="10">
        <f t="shared" si="2"/>
        <v>41</v>
      </c>
      <c r="W6" s="13" t="s">
        <v>16</v>
      </c>
      <c r="X6" s="13" t="s">
        <v>16</v>
      </c>
      <c r="Y6" s="13" t="s">
        <v>16</v>
      </c>
      <c r="Z6" s="13">
        <v>1</v>
      </c>
      <c r="AA6" s="13" t="s">
        <v>16</v>
      </c>
      <c r="AB6" s="13" t="s">
        <v>16</v>
      </c>
      <c r="AC6" s="13">
        <v>38</v>
      </c>
      <c r="AD6" s="14">
        <v>2</v>
      </c>
    </row>
    <row r="7" spans="1:30" ht="15">
      <c r="A7" s="10" t="s">
        <v>18</v>
      </c>
      <c r="B7" s="10">
        <f t="shared" si="0"/>
        <v>1073</v>
      </c>
      <c r="C7" s="11" t="s">
        <v>16</v>
      </c>
      <c r="D7" s="11" t="s">
        <v>16</v>
      </c>
      <c r="E7" s="11">
        <v>19</v>
      </c>
      <c r="F7" s="11">
        <v>50</v>
      </c>
      <c r="G7" s="11">
        <v>34</v>
      </c>
      <c r="H7" s="11">
        <v>22</v>
      </c>
      <c r="I7" s="11">
        <v>881</v>
      </c>
      <c r="J7" s="11">
        <v>67</v>
      </c>
      <c r="K7" s="12"/>
      <c r="L7" s="10">
        <f t="shared" si="1"/>
        <v>504</v>
      </c>
      <c r="M7" s="13" t="s">
        <v>16</v>
      </c>
      <c r="N7" s="13" t="s">
        <v>16</v>
      </c>
      <c r="O7" s="13">
        <v>14</v>
      </c>
      <c r="P7" s="13">
        <v>10</v>
      </c>
      <c r="Q7" s="13">
        <v>12</v>
      </c>
      <c r="R7" s="13">
        <v>9</v>
      </c>
      <c r="S7" s="13">
        <v>408</v>
      </c>
      <c r="T7" s="13">
        <v>51</v>
      </c>
      <c r="U7" s="15"/>
      <c r="V7" s="10">
        <f t="shared" si="2"/>
        <v>38</v>
      </c>
      <c r="W7" s="13" t="s">
        <v>16</v>
      </c>
      <c r="X7" s="13" t="s">
        <v>16</v>
      </c>
      <c r="Y7" s="13" t="s">
        <v>16</v>
      </c>
      <c r="Z7" s="13">
        <v>1</v>
      </c>
      <c r="AA7" s="13">
        <v>1</v>
      </c>
      <c r="AB7" s="13" t="s">
        <v>16</v>
      </c>
      <c r="AC7" s="13">
        <v>35</v>
      </c>
      <c r="AD7" s="13">
        <v>1</v>
      </c>
    </row>
    <row r="8" spans="1:30" ht="15">
      <c r="A8" s="10" t="s">
        <v>19</v>
      </c>
      <c r="B8" s="10">
        <f t="shared" si="0"/>
        <v>3324</v>
      </c>
      <c r="C8" s="11">
        <v>6</v>
      </c>
      <c r="D8" s="11">
        <v>1</v>
      </c>
      <c r="E8" s="11">
        <v>102</v>
      </c>
      <c r="F8" s="11">
        <v>156</v>
      </c>
      <c r="G8" s="11">
        <v>167</v>
      </c>
      <c r="H8" s="11">
        <v>83</v>
      </c>
      <c r="I8" s="11">
        <v>2344</v>
      </c>
      <c r="J8" s="11">
        <v>465</v>
      </c>
      <c r="K8" s="12"/>
      <c r="L8" s="10">
        <f t="shared" si="1"/>
        <v>2271</v>
      </c>
      <c r="M8" s="11">
        <v>2</v>
      </c>
      <c r="N8" s="11" t="s">
        <v>16</v>
      </c>
      <c r="O8" s="11">
        <v>87</v>
      </c>
      <c r="P8" s="11">
        <v>95</v>
      </c>
      <c r="Q8" s="11">
        <v>62</v>
      </c>
      <c r="R8" s="11">
        <v>87</v>
      </c>
      <c r="S8" s="11">
        <v>1603</v>
      </c>
      <c r="T8" s="11">
        <v>335</v>
      </c>
      <c r="U8" s="15"/>
      <c r="V8" s="10">
        <f t="shared" si="2"/>
        <v>91</v>
      </c>
      <c r="W8" s="11" t="s">
        <v>16</v>
      </c>
      <c r="X8" s="11" t="s">
        <v>16</v>
      </c>
      <c r="Y8" s="11">
        <v>1</v>
      </c>
      <c r="Z8" s="11">
        <v>1</v>
      </c>
      <c r="AA8" s="11">
        <v>3</v>
      </c>
      <c r="AB8" s="11">
        <v>6</v>
      </c>
      <c r="AC8" s="11">
        <v>73</v>
      </c>
      <c r="AD8" s="11">
        <v>7</v>
      </c>
    </row>
    <row r="9" spans="1:30" ht="15">
      <c r="A9" s="10" t="s">
        <v>20</v>
      </c>
      <c r="B9" s="10">
        <f t="shared" si="0"/>
        <v>707</v>
      </c>
      <c r="C9" s="11">
        <v>2</v>
      </c>
      <c r="D9" s="11" t="s">
        <v>16</v>
      </c>
      <c r="E9" s="11">
        <v>3</v>
      </c>
      <c r="F9" s="11">
        <v>9</v>
      </c>
      <c r="G9" s="11">
        <v>26</v>
      </c>
      <c r="H9" s="11">
        <v>16</v>
      </c>
      <c r="I9" s="11">
        <v>616</v>
      </c>
      <c r="J9" s="11">
        <v>35</v>
      </c>
      <c r="K9" s="12"/>
      <c r="L9" s="10">
        <f t="shared" si="1"/>
        <v>569</v>
      </c>
      <c r="M9" s="11">
        <v>1</v>
      </c>
      <c r="N9" s="11" t="s">
        <v>16</v>
      </c>
      <c r="O9" s="11">
        <v>12</v>
      </c>
      <c r="P9" s="11">
        <v>22</v>
      </c>
      <c r="Q9" s="11">
        <v>14</v>
      </c>
      <c r="R9" s="11">
        <v>20</v>
      </c>
      <c r="S9" s="11">
        <v>470</v>
      </c>
      <c r="T9" s="11">
        <v>30</v>
      </c>
      <c r="U9" s="15"/>
      <c r="V9" s="10">
        <f t="shared" si="2"/>
        <v>47</v>
      </c>
      <c r="W9" s="11" t="s">
        <v>16</v>
      </c>
      <c r="X9" s="11" t="s">
        <v>16</v>
      </c>
      <c r="Y9" s="11" t="s">
        <v>16</v>
      </c>
      <c r="Z9" s="11">
        <v>1</v>
      </c>
      <c r="AA9" s="11">
        <v>1</v>
      </c>
      <c r="AB9" s="11">
        <v>1</v>
      </c>
      <c r="AC9" s="11">
        <v>40</v>
      </c>
      <c r="AD9" s="11">
        <v>4</v>
      </c>
    </row>
    <row r="10" spans="1:30" ht="15">
      <c r="A10" s="10" t="s">
        <v>21</v>
      </c>
      <c r="B10" s="10">
        <f t="shared" si="0"/>
        <v>922</v>
      </c>
      <c r="C10" s="11">
        <v>1</v>
      </c>
      <c r="D10" s="11" t="s">
        <v>16</v>
      </c>
      <c r="E10" s="11">
        <v>2</v>
      </c>
      <c r="F10" s="11">
        <v>8</v>
      </c>
      <c r="G10" s="11">
        <v>25</v>
      </c>
      <c r="H10" s="11">
        <v>15</v>
      </c>
      <c r="I10" s="11">
        <v>831</v>
      </c>
      <c r="J10" s="11">
        <v>40</v>
      </c>
      <c r="K10" s="12"/>
      <c r="L10" s="10">
        <f t="shared" si="1"/>
        <v>685</v>
      </c>
      <c r="M10" s="11">
        <v>1</v>
      </c>
      <c r="N10" s="11" t="s">
        <v>16</v>
      </c>
      <c r="O10" s="11">
        <v>2</v>
      </c>
      <c r="P10" s="11">
        <v>2</v>
      </c>
      <c r="Q10" s="11">
        <v>6</v>
      </c>
      <c r="R10" s="11">
        <v>10</v>
      </c>
      <c r="S10" s="11">
        <v>630</v>
      </c>
      <c r="T10" s="11">
        <v>34</v>
      </c>
      <c r="U10" s="15"/>
      <c r="V10" s="10">
        <f t="shared" si="2"/>
        <v>46</v>
      </c>
      <c r="W10" s="11" t="s">
        <v>16</v>
      </c>
      <c r="X10" s="11" t="s">
        <v>16</v>
      </c>
      <c r="Y10" s="11">
        <v>1</v>
      </c>
      <c r="Z10" s="11">
        <v>1</v>
      </c>
      <c r="AA10" s="11" t="s">
        <v>16</v>
      </c>
      <c r="AB10" s="11">
        <v>2</v>
      </c>
      <c r="AC10" s="11">
        <v>39</v>
      </c>
      <c r="AD10" s="11">
        <v>3</v>
      </c>
    </row>
    <row r="11" spans="1:30" ht="15">
      <c r="A11" s="10" t="s">
        <v>22</v>
      </c>
      <c r="B11" s="10">
        <f t="shared" si="0"/>
        <v>78</v>
      </c>
      <c r="C11" s="13">
        <v>1</v>
      </c>
      <c r="D11" s="13" t="s">
        <v>16</v>
      </c>
      <c r="E11" s="13">
        <v>9</v>
      </c>
      <c r="F11" s="13">
        <v>11</v>
      </c>
      <c r="G11" s="13">
        <v>10</v>
      </c>
      <c r="H11" s="13">
        <v>4</v>
      </c>
      <c r="I11" s="13">
        <v>41</v>
      </c>
      <c r="J11" s="13">
        <v>2</v>
      </c>
      <c r="K11" s="12"/>
      <c r="L11" s="10">
        <f t="shared" si="1"/>
        <v>157</v>
      </c>
      <c r="M11" s="13" t="s">
        <v>16</v>
      </c>
      <c r="N11" s="13" t="s">
        <v>16</v>
      </c>
      <c r="O11" s="13">
        <v>4</v>
      </c>
      <c r="P11" s="13">
        <v>2</v>
      </c>
      <c r="Q11" s="13">
        <v>8</v>
      </c>
      <c r="R11" s="13">
        <v>5</v>
      </c>
      <c r="S11" s="13">
        <v>109</v>
      </c>
      <c r="T11" s="14">
        <v>29</v>
      </c>
      <c r="U11" s="15"/>
      <c r="V11" s="10">
        <f t="shared" si="2"/>
        <v>2056</v>
      </c>
      <c r="W11" s="13">
        <v>2</v>
      </c>
      <c r="X11" s="13" t="s">
        <v>16</v>
      </c>
      <c r="Y11" s="13">
        <v>51</v>
      </c>
      <c r="Z11" s="13">
        <v>35</v>
      </c>
      <c r="AA11" s="13">
        <v>73</v>
      </c>
      <c r="AB11" s="13">
        <v>51</v>
      </c>
      <c r="AC11" s="13">
        <v>1545</v>
      </c>
      <c r="AD11" s="13">
        <v>299</v>
      </c>
    </row>
    <row r="12" spans="1:30" ht="15">
      <c r="A12" s="10" t="s">
        <v>23</v>
      </c>
      <c r="B12" s="10">
        <f t="shared" si="0"/>
        <v>43</v>
      </c>
      <c r="C12" s="13" t="s">
        <v>16</v>
      </c>
      <c r="D12" s="13" t="s">
        <v>16</v>
      </c>
      <c r="E12" s="13" t="s">
        <v>16</v>
      </c>
      <c r="F12" s="13" t="s">
        <v>16</v>
      </c>
      <c r="G12" s="13" t="s">
        <v>16</v>
      </c>
      <c r="H12" s="13" t="s">
        <v>16</v>
      </c>
      <c r="I12" s="13">
        <v>19</v>
      </c>
      <c r="J12" s="13">
        <v>24</v>
      </c>
      <c r="K12" s="12"/>
      <c r="L12" s="10">
        <f t="shared" si="1"/>
        <v>22</v>
      </c>
      <c r="M12" s="13" t="s">
        <v>16</v>
      </c>
      <c r="N12" s="13" t="s">
        <v>16</v>
      </c>
      <c r="O12" s="13" t="s">
        <v>16</v>
      </c>
      <c r="P12" s="13" t="s">
        <v>16</v>
      </c>
      <c r="Q12" s="13" t="s">
        <v>16</v>
      </c>
      <c r="R12" s="13">
        <v>1</v>
      </c>
      <c r="S12" s="13">
        <v>13</v>
      </c>
      <c r="T12" s="13">
        <v>8</v>
      </c>
      <c r="U12" s="15"/>
      <c r="V12" s="10">
        <f t="shared" si="2"/>
        <v>9</v>
      </c>
      <c r="W12" s="13" t="s">
        <v>16</v>
      </c>
      <c r="X12" s="13" t="s">
        <v>16</v>
      </c>
      <c r="Y12" s="13" t="s">
        <v>16</v>
      </c>
      <c r="Z12" s="13" t="s">
        <v>16</v>
      </c>
      <c r="AA12" s="13" t="s">
        <v>16</v>
      </c>
      <c r="AB12" s="13">
        <v>1</v>
      </c>
      <c r="AC12" s="13">
        <v>8</v>
      </c>
      <c r="AD12" s="13" t="s">
        <v>16</v>
      </c>
    </row>
    <row r="13" spans="1:30" s="19" customFormat="1" ht="15">
      <c r="A13" s="10" t="s">
        <v>6</v>
      </c>
      <c r="B13" s="10">
        <f t="shared" si="0"/>
        <v>6327</v>
      </c>
      <c r="C13" s="17">
        <v>8</v>
      </c>
      <c r="D13" s="17">
        <v>1</v>
      </c>
      <c r="E13" s="17">
        <v>161</v>
      </c>
      <c r="F13" s="17">
        <v>254</v>
      </c>
      <c r="G13" s="17">
        <v>276</v>
      </c>
      <c r="H13" s="17">
        <v>151</v>
      </c>
      <c r="I13" s="17">
        <v>4619</v>
      </c>
      <c r="J13" s="17">
        <v>857</v>
      </c>
      <c r="K13" s="9"/>
      <c r="L13" s="10">
        <f t="shared" si="1"/>
        <v>5673</v>
      </c>
      <c r="M13" s="17">
        <v>2</v>
      </c>
      <c r="N13" s="17" t="s">
        <v>16</v>
      </c>
      <c r="O13" s="17">
        <v>140</v>
      </c>
      <c r="P13" s="17">
        <v>154</v>
      </c>
      <c r="Q13" s="17">
        <v>163</v>
      </c>
      <c r="R13" s="17">
        <v>161</v>
      </c>
      <c r="S13" s="17">
        <v>4233</v>
      </c>
      <c r="T13" s="17">
        <v>820</v>
      </c>
      <c r="U13" s="18"/>
      <c r="V13" s="10">
        <f t="shared" si="2"/>
        <v>2171</v>
      </c>
      <c r="W13" s="17">
        <v>2</v>
      </c>
      <c r="X13" s="17" t="s">
        <v>16</v>
      </c>
      <c r="Y13" s="17">
        <v>53</v>
      </c>
      <c r="Z13" s="17">
        <v>37</v>
      </c>
      <c r="AA13" s="17">
        <v>76</v>
      </c>
      <c r="AB13" s="17">
        <v>59</v>
      </c>
      <c r="AC13" s="17">
        <v>1633</v>
      </c>
      <c r="AD13" s="17">
        <v>311</v>
      </c>
    </row>
    <row r="14" spans="1:30" ht="15">
      <c r="A14" s="34"/>
      <c r="B14" s="25"/>
      <c r="C14" s="29" t="s">
        <v>24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5"/>
    </row>
    <row r="15" spans="1:30" ht="15">
      <c r="A15" s="34"/>
      <c r="B15" s="25"/>
      <c r="C15" s="30" t="s">
        <v>3</v>
      </c>
      <c r="D15" s="30"/>
      <c r="E15" s="30"/>
      <c r="F15" s="30"/>
      <c r="G15" s="30"/>
      <c r="H15" s="30"/>
      <c r="I15" s="30"/>
      <c r="J15" s="30"/>
      <c r="K15" s="20"/>
      <c r="L15" s="21"/>
      <c r="M15" s="30" t="s">
        <v>4</v>
      </c>
      <c r="N15" s="30"/>
      <c r="O15" s="30"/>
      <c r="P15" s="30"/>
      <c r="Q15" s="30"/>
      <c r="R15" s="30"/>
      <c r="S15" s="30"/>
      <c r="T15" s="30"/>
      <c r="U15" s="4"/>
      <c r="V15" s="25"/>
      <c r="W15" s="30" t="s">
        <v>5</v>
      </c>
      <c r="X15" s="30"/>
      <c r="Y15" s="30"/>
      <c r="Z15" s="30"/>
      <c r="AA15" s="30"/>
      <c r="AB15" s="30"/>
      <c r="AC15" s="30"/>
      <c r="AD15" s="30"/>
    </row>
    <row r="16" spans="1:30" ht="15">
      <c r="A16" s="22"/>
      <c r="B16" s="25" t="s">
        <v>6</v>
      </c>
      <c r="C16" s="6" t="s">
        <v>7</v>
      </c>
      <c r="D16" s="6" t="s">
        <v>8</v>
      </c>
      <c r="E16" s="6" t="s">
        <v>9</v>
      </c>
      <c r="F16" s="7" t="s">
        <v>10</v>
      </c>
      <c r="G16" s="6" t="s">
        <v>11</v>
      </c>
      <c r="H16" s="8" t="s">
        <v>12</v>
      </c>
      <c r="I16" s="6" t="s">
        <v>13</v>
      </c>
      <c r="J16" s="6" t="s">
        <v>14</v>
      </c>
      <c r="K16" s="4"/>
      <c r="L16" s="25" t="s">
        <v>6</v>
      </c>
      <c r="M16" s="6" t="s">
        <v>7</v>
      </c>
      <c r="N16" s="6" t="s">
        <v>8</v>
      </c>
      <c r="O16" s="6" t="s">
        <v>9</v>
      </c>
      <c r="P16" s="7" t="s">
        <v>10</v>
      </c>
      <c r="Q16" s="6" t="s">
        <v>11</v>
      </c>
      <c r="R16" s="8" t="s">
        <v>12</v>
      </c>
      <c r="S16" s="6" t="s">
        <v>13</v>
      </c>
      <c r="T16" s="6" t="s">
        <v>14</v>
      </c>
      <c r="U16" s="4"/>
      <c r="V16" s="25" t="s">
        <v>6</v>
      </c>
      <c r="W16" s="6" t="s">
        <v>7</v>
      </c>
      <c r="X16" s="6" t="s">
        <v>8</v>
      </c>
      <c r="Y16" s="6" t="s">
        <v>9</v>
      </c>
      <c r="Z16" s="7" t="s">
        <v>10</v>
      </c>
      <c r="AA16" s="6" t="s">
        <v>11</v>
      </c>
      <c r="AB16" s="8" t="s">
        <v>12</v>
      </c>
      <c r="AC16" s="6" t="s">
        <v>13</v>
      </c>
      <c r="AD16" s="6" t="s">
        <v>14</v>
      </c>
    </row>
    <row r="17" spans="1:30" ht="15">
      <c r="A17" s="10" t="s">
        <v>15</v>
      </c>
      <c r="B17" s="10">
        <f t="shared" ref="B17:B24" si="3">SUM(C17:J17)</f>
        <v>714</v>
      </c>
      <c r="C17" s="11" t="s">
        <v>16</v>
      </c>
      <c r="D17" s="11" t="s">
        <v>16</v>
      </c>
      <c r="E17" s="11">
        <v>17</v>
      </c>
      <c r="F17" s="11">
        <v>35</v>
      </c>
      <c r="G17" s="11">
        <v>42</v>
      </c>
      <c r="H17" s="11">
        <v>31</v>
      </c>
      <c r="I17" s="11">
        <v>470</v>
      </c>
      <c r="J17" s="11">
        <v>119</v>
      </c>
      <c r="K17" s="15"/>
      <c r="L17" s="10">
        <f t="shared" ref="L17:L24" si="4">SUM(M17:T17)</f>
        <v>297</v>
      </c>
      <c r="M17" s="13" t="s">
        <v>16</v>
      </c>
      <c r="N17" s="13" t="s">
        <v>16</v>
      </c>
      <c r="O17" s="13">
        <v>3</v>
      </c>
      <c r="P17" s="13">
        <v>4</v>
      </c>
      <c r="Q17" s="13">
        <v>18</v>
      </c>
      <c r="R17" s="13">
        <v>11</v>
      </c>
      <c r="S17" s="13">
        <v>233</v>
      </c>
      <c r="T17" s="13">
        <v>28</v>
      </c>
      <c r="U17" s="15"/>
      <c r="V17" s="10">
        <f t="shared" ref="V17:V24" si="5">SUM(W17:AD17)</f>
        <v>91</v>
      </c>
      <c r="W17" s="13" t="s">
        <v>16</v>
      </c>
      <c r="X17" s="13" t="s">
        <v>16</v>
      </c>
      <c r="Y17" s="13" t="s">
        <v>16</v>
      </c>
      <c r="Z17" s="13" t="s">
        <v>16</v>
      </c>
      <c r="AA17" s="13" t="s">
        <v>16</v>
      </c>
      <c r="AB17" s="13">
        <v>7</v>
      </c>
      <c r="AC17" s="13">
        <v>78</v>
      </c>
      <c r="AD17" s="13">
        <v>6</v>
      </c>
    </row>
    <row r="18" spans="1:30" ht="15">
      <c r="A18" s="10" t="s">
        <v>17</v>
      </c>
      <c r="B18" s="10">
        <f t="shared" si="3"/>
        <v>1921</v>
      </c>
      <c r="C18" s="11" t="s">
        <v>16</v>
      </c>
      <c r="D18" s="11" t="s">
        <v>16</v>
      </c>
      <c r="E18" s="11">
        <v>155</v>
      </c>
      <c r="F18" s="16">
        <v>399</v>
      </c>
      <c r="G18" s="11">
        <v>196</v>
      </c>
      <c r="H18" s="11">
        <v>120</v>
      </c>
      <c r="I18" s="11">
        <v>881</v>
      </c>
      <c r="J18" s="11">
        <v>170</v>
      </c>
      <c r="K18" s="15"/>
      <c r="L18" s="10">
        <f t="shared" si="4"/>
        <v>508</v>
      </c>
      <c r="M18" s="11" t="s">
        <v>16</v>
      </c>
      <c r="N18" s="11" t="s">
        <v>16</v>
      </c>
      <c r="O18" s="11">
        <v>10</v>
      </c>
      <c r="P18" s="11">
        <v>30</v>
      </c>
      <c r="Q18" s="11">
        <v>33</v>
      </c>
      <c r="R18" s="11">
        <v>29</v>
      </c>
      <c r="S18" s="11">
        <v>383</v>
      </c>
      <c r="T18" s="11">
        <v>23</v>
      </c>
      <c r="U18" s="15"/>
      <c r="V18" s="10">
        <f t="shared" si="5"/>
        <v>144</v>
      </c>
      <c r="W18" s="11" t="s">
        <v>16</v>
      </c>
      <c r="X18" s="11" t="s">
        <v>16</v>
      </c>
      <c r="Y18" s="11" t="s">
        <v>16</v>
      </c>
      <c r="Z18" s="11">
        <v>1</v>
      </c>
      <c r="AA18" s="11">
        <v>6</v>
      </c>
      <c r="AB18" s="11">
        <v>5</v>
      </c>
      <c r="AC18" s="11">
        <v>123</v>
      </c>
      <c r="AD18" s="11">
        <v>9</v>
      </c>
    </row>
    <row r="19" spans="1:30" ht="15">
      <c r="A19" s="10" t="s">
        <v>18</v>
      </c>
      <c r="B19" s="10">
        <f t="shared" si="3"/>
        <v>692</v>
      </c>
      <c r="C19" s="11" t="s">
        <v>16</v>
      </c>
      <c r="D19" s="11" t="s">
        <v>16</v>
      </c>
      <c r="E19" s="11">
        <v>35</v>
      </c>
      <c r="F19" s="11">
        <v>131</v>
      </c>
      <c r="G19" s="11">
        <v>65</v>
      </c>
      <c r="H19" s="11">
        <v>43</v>
      </c>
      <c r="I19" s="11">
        <v>379</v>
      </c>
      <c r="J19" s="11">
        <v>39</v>
      </c>
      <c r="K19" s="15"/>
      <c r="L19" s="10">
        <f t="shared" si="4"/>
        <v>209</v>
      </c>
      <c r="M19" s="11" t="s">
        <v>16</v>
      </c>
      <c r="N19" s="11" t="s">
        <v>16</v>
      </c>
      <c r="O19" s="11">
        <v>1</v>
      </c>
      <c r="P19" s="11">
        <v>6</v>
      </c>
      <c r="Q19" s="11">
        <v>10</v>
      </c>
      <c r="R19" s="11">
        <v>3</v>
      </c>
      <c r="S19" s="11">
        <v>187</v>
      </c>
      <c r="T19" s="11">
        <v>2</v>
      </c>
      <c r="U19" s="15"/>
      <c r="V19" s="10">
        <f t="shared" si="5"/>
        <v>98</v>
      </c>
      <c r="W19" s="11" t="s">
        <v>16</v>
      </c>
      <c r="X19" s="11" t="s">
        <v>16</v>
      </c>
      <c r="Y19" s="11" t="s">
        <v>16</v>
      </c>
      <c r="Z19" s="11">
        <v>6</v>
      </c>
      <c r="AA19" s="11">
        <v>9</v>
      </c>
      <c r="AB19" s="11">
        <v>7</v>
      </c>
      <c r="AC19" s="11">
        <v>67</v>
      </c>
      <c r="AD19" s="11">
        <v>9</v>
      </c>
    </row>
    <row r="20" spans="1:30" ht="15">
      <c r="A20" s="10" t="s">
        <v>19</v>
      </c>
      <c r="B20" s="10">
        <f t="shared" si="3"/>
        <v>3282</v>
      </c>
      <c r="C20" s="11" t="s">
        <v>16</v>
      </c>
      <c r="D20" s="11" t="s">
        <v>16</v>
      </c>
      <c r="E20" s="11">
        <v>291</v>
      </c>
      <c r="F20" s="11">
        <v>755</v>
      </c>
      <c r="G20" s="11">
        <v>334</v>
      </c>
      <c r="H20" s="11">
        <v>274</v>
      </c>
      <c r="I20" s="11">
        <v>1323</v>
      </c>
      <c r="J20" s="11">
        <v>305</v>
      </c>
      <c r="K20" s="15"/>
      <c r="L20" s="10">
        <f t="shared" si="4"/>
        <v>652</v>
      </c>
      <c r="M20" s="11" t="s">
        <v>16</v>
      </c>
      <c r="N20" s="11" t="s">
        <v>16</v>
      </c>
      <c r="O20" s="11">
        <v>13</v>
      </c>
      <c r="P20" s="11">
        <v>50</v>
      </c>
      <c r="Q20" s="16">
        <v>53</v>
      </c>
      <c r="R20" s="11">
        <v>35</v>
      </c>
      <c r="S20" s="11">
        <v>468</v>
      </c>
      <c r="T20" s="11">
        <v>33</v>
      </c>
      <c r="U20" s="15"/>
      <c r="V20" s="10">
        <f t="shared" si="5"/>
        <v>447</v>
      </c>
      <c r="W20" s="11" t="s">
        <v>16</v>
      </c>
      <c r="X20" s="11" t="s">
        <v>16</v>
      </c>
      <c r="Y20" s="11">
        <v>18</v>
      </c>
      <c r="Z20" s="11">
        <v>80</v>
      </c>
      <c r="AA20" s="11">
        <v>48</v>
      </c>
      <c r="AB20" s="11">
        <v>42</v>
      </c>
      <c r="AC20" s="11">
        <v>231</v>
      </c>
      <c r="AD20" s="11">
        <v>28</v>
      </c>
    </row>
    <row r="21" spans="1:30" ht="15">
      <c r="A21" s="10" t="s">
        <v>20</v>
      </c>
      <c r="B21" s="10">
        <f t="shared" si="3"/>
        <v>311</v>
      </c>
      <c r="C21" s="11" t="s">
        <v>16</v>
      </c>
      <c r="D21" s="11" t="s">
        <v>16</v>
      </c>
      <c r="E21" s="11">
        <v>26</v>
      </c>
      <c r="F21" s="11">
        <v>63</v>
      </c>
      <c r="G21" s="11">
        <v>25</v>
      </c>
      <c r="H21" s="11">
        <v>21</v>
      </c>
      <c r="I21" s="11">
        <v>132</v>
      </c>
      <c r="J21" s="11">
        <v>44</v>
      </c>
      <c r="K21" s="15"/>
      <c r="L21" s="10">
        <f t="shared" si="4"/>
        <v>92</v>
      </c>
      <c r="M21" s="11" t="s">
        <v>16</v>
      </c>
      <c r="N21" s="11" t="s">
        <v>16</v>
      </c>
      <c r="O21" s="11">
        <v>1</v>
      </c>
      <c r="P21" s="11">
        <v>7</v>
      </c>
      <c r="Q21" s="11">
        <v>9</v>
      </c>
      <c r="R21" s="11">
        <v>6</v>
      </c>
      <c r="S21" s="11">
        <v>64</v>
      </c>
      <c r="T21" s="11">
        <v>5</v>
      </c>
      <c r="U21" s="15"/>
      <c r="V21" s="10">
        <f t="shared" si="5"/>
        <v>35</v>
      </c>
      <c r="W21" s="11" t="s">
        <v>16</v>
      </c>
      <c r="X21" s="11" t="s">
        <v>16</v>
      </c>
      <c r="Y21" s="11" t="s">
        <v>16</v>
      </c>
      <c r="Z21" s="11">
        <v>4</v>
      </c>
      <c r="AA21" s="11">
        <v>4</v>
      </c>
      <c r="AB21" s="11">
        <v>1</v>
      </c>
      <c r="AC21" s="11">
        <v>25</v>
      </c>
      <c r="AD21" s="11">
        <v>1</v>
      </c>
    </row>
    <row r="22" spans="1:30" ht="15">
      <c r="A22" s="10" t="s">
        <v>21</v>
      </c>
      <c r="B22" s="10">
        <f t="shared" si="3"/>
        <v>139</v>
      </c>
      <c r="C22" s="11" t="s">
        <v>16</v>
      </c>
      <c r="D22" s="11" t="s">
        <v>16</v>
      </c>
      <c r="E22" s="11">
        <v>3</v>
      </c>
      <c r="F22" s="11">
        <v>8</v>
      </c>
      <c r="G22" s="11">
        <v>6</v>
      </c>
      <c r="H22" s="11">
        <v>9</v>
      </c>
      <c r="I22" s="11">
        <v>99</v>
      </c>
      <c r="J22" s="11">
        <v>14</v>
      </c>
      <c r="K22" s="15"/>
      <c r="L22" s="10">
        <f t="shared" si="4"/>
        <v>83</v>
      </c>
      <c r="M22" s="11" t="s">
        <v>16</v>
      </c>
      <c r="N22" s="11" t="s">
        <v>16</v>
      </c>
      <c r="O22" s="11">
        <v>1</v>
      </c>
      <c r="P22" s="11">
        <v>4</v>
      </c>
      <c r="Q22" s="11">
        <v>2</v>
      </c>
      <c r="R22" s="11">
        <v>1</v>
      </c>
      <c r="S22" s="11">
        <v>69</v>
      </c>
      <c r="T22" s="11">
        <v>6</v>
      </c>
      <c r="U22" s="15"/>
      <c r="V22" s="10">
        <f t="shared" si="5"/>
        <v>17</v>
      </c>
      <c r="W22" s="11" t="s">
        <v>16</v>
      </c>
      <c r="X22" s="11" t="s">
        <v>16</v>
      </c>
      <c r="Y22" s="11" t="s">
        <v>16</v>
      </c>
      <c r="Z22" s="11" t="s">
        <v>16</v>
      </c>
      <c r="AA22" s="11" t="s">
        <v>16</v>
      </c>
      <c r="AB22" s="11">
        <v>1</v>
      </c>
      <c r="AC22" s="11">
        <v>16</v>
      </c>
      <c r="AD22" s="11" t="s">
        <v>16</v>
      </c>
    </row>
    <row r="23" spans="1:30" ht="15">
      <c r="A23" s="10" t="s">
        <v>23</v>
      </c>
      <c r="B23" s="10">
        <f t="shared" si="3"/>
        <v>3</v>
      </c>
      <c r="C23" s="13" t="s">
        <v>16</v>
      </c>
      <c r="D23" s="13" t="s">
        <v>16</v>
      </c>
      <c r="E23" s="13" t="s">
        <v>16</v>
      </c>
      <c r="F23" s="13">
        <v>1</v>
      </c>
      <c r="G23" s="13" t="s">
        <v>16</v>
      </c>
      <c r="H23" s="13" t="s">
        <v>16</v>
      </c>
      <c r="I23" s="13" t="s">
        <v>16</v>
      </c>
      <c r="J23" s="13">
        <v>2</v>
      </c>
      <c r="K23" s="15"/>
      <c r="L23" s="10">
        <f t="shared" si="4"/>
        <v>1</v>
      </c>
      <c r="M23" s="13" t="s">
        <v>16</v>
      </c>
      <c r="N23" s="13" t="s">
        <v>16</v>
      </c>
      <c r="O23" s="13" t="s">
        <v>16</v>
      </c>
      <c r="P23" s="13">
        <v>1</v>
      </c>
      <c r="Q23" s="13" t="s">
        <v>16</v>
      </c>
      <c r="R23" s="13" t="s">
        <v>16</v>
      </c>
      <c r="S23" s="13" t="s">
        <v>16</v>
      </c>
      <c r="T23" s="13" t="s">
        <v>16</v>
      </c>
      <c r="U23" s="15"/>
      <c r="V23" s="10">
        <f t="shared" si="5"/>
        <v>1</v>
      </c>
      <c r="W23" s="13" t="s">
        <v>16</v>
      </c>
      <c r="X23" s="13" t="s">
        <v>16</v>
      </c>
      <c r="Y23" s="13" t="s">
        <v>16</v>
      </c>
      <c r="Z23" s="13" t="s">
        <v>16</v>
      </c>
      <c r="AA23" s="13" t="s">
        <v>16</v>
      </c>
      <c r="AB23" s="13" t="s">
        <v>16</v>
      </c>
      <c r="AC23" s="13" t="s">
        <v>16</v>
      </c>
      <c r="AD23" s="13">
        <v>1</v>
      </c>
    </row>
    <row r="24" spans="1:30" s="19" customFormat="1" ht="15">
      <c r="A24" s="10" t="s">
        <v>6</v>
      </c>
      <c r="B24" s="10">
        <f t="shared" si="3"/>
        <v>4557</v>
      </c>
      <c r="C24" s="26" t="s">
        <v>16</v>
      </c>
      <c r="D24" s="26" t="s">
        <v>16</v>
      </c>
      <c r="E24" s="26">
        <v>467</v>
      </c>
      <c r="F24" s="26">
        <v>1145</v>
      </c>
      <c r="G24" s="26">
        <v>497</v>
      </c>
      <c r="H24" s="26">
        <v>344</v>
      </c>
      <c r="I24" s="26">
        <v>1570</v>
      </c>
      <c r="J24" s="26">
        <v>534</v>
      </c>
      <c r="K24" s="18"/>
      <c r="L24" s="10">
        <f t="shared" si="4"/>
        <v>806</v>
      </c>
      <c r="M24" s="17" t="s">
        <v>16</v>
      </c>
      <c r="N24" s="17" t="s">
        <v>16</v>
      </c>
      <c r="O24" s="26">
        <v>21</v>
      </c>
      <c r="P24" s="26">
        <v>80</v>
      </c>
      <c r="Q24" s="26">
        <v>65</v>
      </c>
      <c r="R24" s="26">
        <v>44</v>
      </c>
      <c r="S24" s="26">
        <v>527</v>
      </c>
      <c r="T24" s="26">
        <v>69</v>
      </c>
      <c r="U24" s="18"/>
      <c r="V24" s="10">
        <f t="shared" si="5"/>
        <v>463</v>
      </c>
      <c r="W24" s="17" t="s">
        <v>16</v>
      </c>
      <c r="X24" s="17" t="s">
        <v>16</v>
      </c>
      <c r="Y24" s="26">
        <v>18</v>
      </c>
      <c r="Z24" s="26">
        <v>83</v>
      </c>
      <c r="AA24" s="26">
        <v>49</v>
      </c>
      <c r="AB24" s="26">
        <v>43</v>
      </c>
      <c r="AC24" s="26">
        <v>239</v>
      </c>
      <c r="AD24" s="26">
        <v>31</v>
      </c>
    </row>
    <row r="25" spans="1:30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7"/>
      <c r="W25" s="23"/>
      <c r="X25" s="23"/>
      <c r="Y25" s="23"/>
      <c r="Z25" s="23"/>
      <c r="AA25" s="23"/>
      <c r="AB25" s="23"/>
      <c r="AC25" s="23"/>
      <c r="AD25" s="23"/>
    </row>
    <row r="26" spans="1:30" ht="35.1" customHeight="1">
      <c r="A26" s="31" t="s">
        <v>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27"/>
    </row>
    <row r="27" spans="1:30" ht="23.85" customHeight="1">
      <c r="A27" s="28" t="s">
        <v>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7"/>
    </row>
    <row r="28" spans="1:30" ht="14.25">
      <c r="L28" s="27"/>
    </row>
    <row r="29" spans="1:30" ht="14.25">
      <c r="L29" s="27"/>
    </row>
    <row r="30" spans="1:30" ht="14.25">
      <c r="L30" s="27"/>
    </row>
    <row r="31" spans="1:30" ht="14.25">
      <c r="L31" s="27"/>
    </row>
    <row r="32" spans="1:30" ht="14.25">
      <c r="L32" s="27"/>
    </row>
    <row r="33" spans="12:12" ht="14.25">
      <c r="L33" s="27"/>
    </row>
    <row r="34" spans="12:12" ht="14.25">
      <c r="L34" s="27"/>
    </row>
    <row r="35" spans="12:12" ht="14.25">
      <c r="L35" s="27"/>
    </row>
    <row r="36" spans="12:12" ht="14.25">
      <c r="L36" s="27"/>
    </row>
    <row r="37" spans="12:12" ht="14.25">
      <c r="L37" s="27"/>
    </row>
    <row r="38" spans="12:12" ht="14.25">
      <c r="L38" s="27"/>
    </row>
    <row r="39" spans="12:12" ht="14.25">
      <c r="L39" s="27"/>
    </row>
    <row r="40" spans="12:12" ht="14.25">
      <c r="L40" s="27"/>
    </row>
    <row r="41" spans="12:12" ht="14.25">
      <c r="L41" s="27"/>
    </row>
    <row r="42" spans="12:12" ht="14.25">
      <c r="L42" s="27"/>
    </row>
    <row r="43" spans="12:12" ht="14.25">
      <c r="L43" s="27"/>
    </row>
    <row r="44" spans="12:12" ht="14.25">
      <c r="L44" s="27"/>
    </row>
    <row r="45" spans="12:12" ht="14.25">
      <c r="L45" s="27"/>
    </row>
    <row r="46" spans="12:12" ht="14.25">
      <c r="L46" s="27"/>
    </row>
    <row r="47" spans="12:12" ht="14.25">
      <c r="L47" s="27"/>
    </row>
    <row r="48" spans="12:12" ht="14.25">
      <c r="L48" s="27"/>
    </row>
    <row r="49" spans="12:12" ht="14.25">
      <c r="L49" s="27"/>
    </row>
    <row r="50" spans="12:12" ht="14.25">
      <c r="L50" s="27"/>
    </row>
    <row r="51" spans="12:12" ht="14.25">
      <c r="L51" s="27"/>
    </row>
    <row r="52" spans="12:12" ht="14.25">
      <c r="L52" s="27"/>
    </row>
    <row r="53" spans="12:12" ht="14.25">
      <c r="L53" s="27"/>
    </row>
    <row r="54" spans="12:12" ht="14.25">
      <c r="L54" s="27"/>
    </row>
    <row r="55" spans="12:12" ht="14.25">
      <c r="L55" s="27"/>
    </row>
    <row r="56" spans="12:12" ht="14.25">
      <c r="L56" s="27"/>
    </row>
    <row r="57" spans="12:12" ht="14.25">
      <c r="L57" s="27"/>
    </row>
    <row r="58" spans="12:12" ht="14.25">
      <c r="L58" s="27"/>
    </row>
    <row r="59" spans="12:12" ht="14.25">
      <c r="L59" s="27"/>
    </row>
    <row r="60" spans="12:12" ht="14.25">
      <c r="L60" s="27"/>
    </row>
    <row r="61" spans="12:12" ht="14.25">
      <c r="L61" s="27"/>
    </row>
    <row r="62" spans="12:12" ht="14.25">
      <c r="L62" s="27"/>
    </row>
    <row r="63" spans="12:12" ht="14.25">
      <c r="L63" s="27"/>
    </row>
    <row r="64" spans="12:12" ht="14.25">
      <c r="L64" s="27"/>
    </row>
    <row r="65" spans="12:12" ht="14.25">
      <c r="L65" s="27"/>
    </row>
    <row r="66" spans="12:12" ht="14.25">
      <c r="L66" s="27"/>
    </row>
    <row r="67" spans="12:12" ht="14.25">
      <c r="L67" s="27"/>
    </row>
    <row r="68" spans="12:12" ht="14.25">
      <c r="L68" s="27"/>
    </row>
    <row r="69" spans="12:12" ht="14.25">
      <c r="L69" s="27"/>
    </row>
    <row r="70" spans="12:12" ht="14.25">
      <c r="L70" s="27"/>
    </row>
    <row r="71" spans="12:12" ht="14.25">
      <c r="L71" s="27"/>
    </row>
    <row r="72" spans="12:12" ht="14.25">
      <c r="L72" s="27"/>
    </row>
    <row r="73" spans="12:12" ht="14.25">
      <c r="L73" s="27"/>
    </row>
    <row r="74" spans="12:12" ht="14.25">
      <c r="L74" s="27"/>
    </row>
    <row r="75" spans="12:12" ht="14.25">
      <c r="L75" s="27"/>
    </row>
    <row r="76" spans="12:12" ht="14.25">
      <c r="L76" s="27"/>
    </row>
    <row r="77" spans="12:12" ht="14.25">
      <c r="L77" s="27"/>
    </row>
    <row r="78" spans="12:12" ht="14.25">
      <c r="L78" s="27"/>
    </row>
    <row r="79" spans="12:12" ht="14.25">
      <c r="L79" s="27"/>
    </row>
    <row r="80" spans="12:12" ht="14.25">
      <c r="L80" s="27"/>
    </row>
    <row r="81" spans="12:12" ht="14.25">
      <c r="L81" s="27"/>
    </row>
    <row r="82" spans="12:12" ht="14.25">
      <c r="L82" s="27"/>
    </row>
    <row r="83" spans="12:12" ht="14.25">
      <c r="L83" s="27"/>
    </row>
    <row r="84" spans="12:12" ht="14.25">
      <c r="L84" s="27"/>
    </row>
    <row r="85" spans="12:12" ht="14.25">
      <c r="L85" s="27"/>
    </row>
  </sheetData>
  <mergeCells count="13">
    <mergeCell ref="B1:AD1"/>
    <mergeCell ref="A2:A3"/>
    <mergeCell ref="C2:AD2"/>
    <mergeCell ref="C3:J3"/>
    <mergeCell ref="M3:T3"/>
    <mergeCell ref="W3:AD3"/>
    <mergeCell ref="A27:K27"/>
    <mergeCell ref="A14:A15"/>
    <mergeCell ref="C14:AC14"/>
    <mergeCell ref="C15:J15"/>
    <mergeCell ref="M15:T15"/>
    <mergeCell ref="W15:AD15"/>
    <mergeCell ref="A26:K26"/>
  </mergeCells>
  <pageMargins left="0.78740157480314954" right="0.78740157480314954" top="1.123228346456693" bottom="1.123228346456693" header="0.78740157480314954" footer="0.78740157480314954"/>
  <pageSetup paperSize="0" fitToWidth="0" fitToHeight="0" orientation="portrait" useFirstPageNumber="1" horizontalDpi="0" verticalDpi="0" copies="0"/>
  <headerFooter alignWithMargins="0">
    <oddHeader>&amp;C&amp;"Arial4,Regular"&amp;10&amp;A</oddHeader>
    <oddFooter>&amp;C&amp;"Arial4,Regular"&amp;10Página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C49642765C194CBFD43B99912C90D7" ma:contentTypeVersion="12" ma:contentTypeDescription="Crie um novo documento." ma:contentTypeScope="" ma:versionID="947e849529b1028c472bcb25593bc7be">
  <xsd:schema xmlns:xsd="http://www.w3.org/2001/XMLSchema" xmlns:xs="http://www.w3.org/2001/XMLSchema" xmlns:p="http://schemas.microsoft.com/office/2006/metadata/properties" xmlns:ns3="cb792013-5633-442f-8fee-f0ce5a80564f" xmlns:ns4="caf00e14-ddcb-4b68-96c5-b741428b24a1" targetNamespace="http://schemas.microsoft.com/office/2006/metadata/properties" ma:root="true" ma:fieldsID="77aed487f96b2ba633a07fc85dabd6c0" ns3:_="" ns4:_="">
    <xsd:import namespace="cb792013-5633-442f-8fee-f0ce5a80564f"/>
    <xsd:import namespace="caf00e14-ddcb-4b68-96c5-b741428b24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92013-5633-442f-8fee-f0ce5a8056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00e14-ddcb-4b68-96c5-b741428b2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75B082-0CE5-4C8A-AE3F-B36F5C36CC53}"/>
</file>

<file path=customXml/itemProps2.xml><?xml version="1.0" encoding="utf-8"?>
<ds:datastoreItem xmlns:ds="http://schemas.openxmlformats.org/officeDocument/2006/customXml" ds:itemID="{2267396A-25DD-4D59-9217-A0810A6F13BC}"/>
</file>

<file path=customXml/itemProps3.xml><?xml version="1.0" encoding="utf-8"?>
<ds:datastoreItem xmlns:ds="http://schemas.openxmlformats.org/officeDocument/2006/customXml" ds:itemID="{4104E85A-F859-4DD5-BB78-DCF3EAF440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Lima Bergamini</cp:lastModifiedBy>
  <cp:revision>23</cp:revision>
  <dcterms:created xsi:type="dcterms:W3CDTF">2020-06-19T17:49:22Z</dcterms:created>
  <dcterms:modified xsi:type="dcterms:W3CDTF">2020-11-04T12:38:16Z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0x01010031C49642765C194CBFD43B99912C90D7</vt:lpwstr>
  </property>
</Properties>
</file>